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872" activeTab="0"/>
  </bookViews>
  <sheets>
    <sheet name="Бланк заказа" sheetId="1" r:id="rId1"/>
  </sheets>
  <definedNames>
    <definedName name="OLE_LINK1" localSheetId="0">'Бланк заказа'!$D$3</definedName>
  </definedNames>
  <calcPr fullCalcOnLoad="1" refMode="R1C1"/>
</workbook>
</file>

<file path=xl/comments1.xml><?xml version="1.0" encoding="utf-8"?>
<comments xmlns="http://schemas.openxmlformats.org/spreadsheetml/2006/main">
  <authors>
    <author>Автор</author>
  </authors>
  <commentList>
    <comment ref="A6" authorId="0">
      <text>
        <r>
          <rPr>
            <b/>
            <sz val="8"/>
            <rFont val="Tahoma"/>
            <family val="2"/>
          </rPr>
          <t>Автор: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<sst xmlns="http://schemas.openxmlformats.org/spreadsheetml/2006/main" count="29" uniqueCount="26">
  <si>
    <t>Сорт</t>
  </si>
  <si>
    <t>Описание</t>
  </si>
  <si>
    <t>Репродукция</t>
  </si>
  <si>
    <t>Сумма</t>
  </si>
  <si>
    <t>Элита</t>
  </si>
  <si>
    <t>Винета</t>
  </si>
  <si>
    <t>1-я репродукция</t>
  </si>
  <si>
    <t>Ред Соня</t>
  </si>
  <si>
    <t>Ажур</t>
  </si>
  <si>
    <t>Фото</t>
  </si>
  <si>
    <t>Созревание</t>
  </si>
  <si>
    <t>Среднеранний</t>
  </si>
  <si>
    <t>Ранний</t>
  </si>
  <si>
    <t>Очень ранний</t>
  </si>
  <si>
    <t>2-я репродукция</t>
  </si>
  <si>
    <t>Сорт ранний, немецкой селекции. Период созревания (вегетации): 50-65 дней. 
Масса товарных клубней 110-190 грамм овальной формы. 
Цвет кожуры: красный.
Цвет мякоти: желтый. Количество клубней в кусте: 6-10 штук.
Содержание крахмала: 12-15%.
Устойчивость к заболеваниям: сорт устойчив к нематоде и вирусам 
Лежкость (способность к хранению): отлично хранится.</t>
  </si>
  <si>
    <t>Сорт ранний, немецкой селекции. Период созревания (вегетации): 70-75 дней. 
Масса товарных клубней 60-110 грамм округлой формы. 
Цвет кожуры: желтый.
Цвет мякоти: светло  желтый. Количество клубней в кусте: 10-13 штук.
Содержание крахмала: 13%.
Устойчивость к заболеваниям: сорт высоко устойчив к вирусным инфекциям, парше обыкновенной, вирусу скручивания листьев, черной ножке, бурой пятнистости, фитофторозу ботвы и клубней, картофельной нематоде и раку, мозаикам и гниению клубней.
Лежкость (способность к хранению): отлично хранится.</t>
  </si>
  <si>
    <t>Сорт среднеранний, российской селекции. Период созревания (вегетации): 70-85 дней. 
Масса товарных клубней 95-115 грамм кругло овальной формы. 
Цвет кожуры:  красный.
Цвет мякоти: светло  желтый. Количество клубней в кусте: 7-13 штук.
Содержание крахмала: 14-16%.
Устойчивость к заболеваниям; сорт устойчив к парше обыкновенной и раку, среднеустойчив к фитофторозу ботвы и клубней.
Лежкость (способность к хранению): отлично хранится.</t>
  </si>
  <si>
    <t>Фасовка</t>
  </si>
  <si>
    <t>Заказ
(от 5 кг)</t>
  </si>
  <si>
    <t>Цена    (за 1 кг)</t>
  </si>
  <si>
    <t>Ред Скарлетт</t>
  </si>
  <si>
    <t>Сорт ранний, голландской селекции. Период созревания (вегетации): 50-65 дней. 
Масса товарных клубней 110-140 грамм удлиненно  овальной формы. 
Цвет кожуры: красный .
Цвет мякоти: светло желтый. Количество клубней в кусте: 10-13 штук.
Содержание крахмала: 15,5,%.
Устойчивость к заболеваниям; сорт устойчив картофельной нематоде, раку, вирусным инфекциям, фитофторозу.
Лежкость (способность к хранению): отлично хранится.</t>
  </si>
  <si>
    <t>Удача</t>
  </si>
  <si>
    <t>Ранне спелый</t>
  </si>
  <si>
    <r>
      <t xml:space="preserve">Сорт раннеспелый, российской селекции. Период созревания (вегетации): 60-80 дней. 
Масса товарных клубней120-150 грамм кругло овальной формы. 
Цвет кожуры:  нежно-желтый.
Цвет мякоти: белый. При варке становится желтым.
Содержание крахмала: </t>
    </r>
    <r>
      <rPr>
        <sz val="16"/>
        <color indexed="8"/>
        <rFont val="Calibri"/>
        <family val="2"/>
      </rPr>
      <t>≈</t>
    </r>
    <r>
      <rPr>
        <sz val="16"/>
        <color indexed="8"/>
        <rFont val="Calibri"/>
        <family val="2"/>
      </rPr>
      <t>13%.
Устойчивость к заболеваниям; сорт устойчив к парше обыкновенной и раку, морщинистая мозаика, устойчив к вирусным заболеваниям.
Лежкость (способность к хранению): может долго хранится.</t>
    </r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</si>
</sst>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&quot;р.&quot;_-;\-* #,##0.00&quot;р.&quot;_-;_-* &quot;-&quot;??&quot;р.&quot;_-;_-@_-"/>
    <numFmt numFmtId="167" formatCode="#,##0\ &quot;кг&quot;"/>
    <numFmt numFmtId="168" formatCode="#,##0.00\ &quot;р.&quot;"/>
    <numFmt numFmtId="169" formatCode="[$-FC19]d\ mmmm\ yyyy\ &quot;г.&quot;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0"/>
    </font>
    <font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20"/>
      <color indexed="8"/>
      <name val="Calibri"/>
      <family val="2"/>
    </font>
    <font>
      <sz val="20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20"/>
      <color theme="1"/>
      <name val="Calibri"/>
      <family val="2"/>
    </font>
    <font>
      <sz val="20"/>
      <color theme="1"/>
      <name val="Calibri"/>
      <family val="2"/>
    </font>
    <font>
      <sz val="16"/>
      <color rgb="FF000000"/>
      <name val="Calibri"/>
      <family val="2"/>
    </font>
    <font>
      <b/>
      <sz val="16"/>
      <color theme="1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  <font>
      <sz val="16"/>
      <color theme="1"/>
      <name val="Calibri"/>
      <family val="2"/>
    </font>
    <font>
      <b/>
      <sz val="16"/>
      <color rgb="FF0000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42" fillId="0" borderId="10" xfId="0" applyFont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43" fillId="0" borderId="11" xfId="0" applyFont="1" applyBorder="1" applyAlignment="1" applyProtection="1">
      <alignment horizontal="center" vertical="center" wrapText="1"/>
      <protection/>
    </xf>
    <xf numFmtId="0" fontId="44" fillId="0" borderId="11" xfId="0" applyFont="1" applyBorder="1" applyAlignment="1" applyProtection="1">
      <alignment horizontal="center" vertical="center" wrapText="1"/>
      <protection/>
    </xf>
    <xf numFmtId="0" fontId="45" fillId="0" borderId="11" xfId="0" applyFont="1" applyBorder="1" applyAlignment="1" applyProtection="1">
      <alignment horizontal="center" vertical="center" wrapText="1"/>
      <protection/>
    </xf>
    <xf numFmtId="0" fontId="46" fillId="33" borderId="11" xfId="0" applyFont="1" applyFill="1" applyBorder="1" applyAlignment="1" applyProtection="1">
      <alignment horizontal="center" vertical="center" wrapText="1"/>
      <protection locked="0"/>
    </xf>
    <xf numFmtId="2" fontId="46" fillId="0" borderId="11" xfId="43" applyNumberFormat="1" applyFont="1" applyBorder="1" applyAlignment="1" applyProtection="1">
      <alignment horizontal="center" vertical="center"/>
      <protection/>
    </xf>
    <xf numFmtId="2" fontId="46" fillId="0" borderId="12" xfId="0" applyNumberFormat="1" applyFont="1" applyBorder="1" applyAlignment="1" applyProtection="1">
      <alignment horizontal="center" vertical="center"/>
      <protection/>
    </xf>
    <xf numFmtId="2" fontId="46" fillId="0" borderId="11" xfId="43" applyNumberFormat="1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/>
      <protection/>
    </xf>
    <xf numFmtId="0" fontId="47" fillId="33" borderId="13" xfId="0" applyFont="1" applyFill="1" applyBorder="1" applyAlignment="1" applyProtection="1">
      <alignment horizontal="center" vertical="center" wrapText="1"/>
      <protection/>
    </xf>
    <xf numFmtId="0" fontId="47" fillId="33" borderId="14" xfId="0" applyFont="1" applyFill="1" applyBorder="1" applyAlignment="1" applyProtection="1">
      <alignment horizontal="center" vertical="center" wrapText="1"/>
      <protection/>
    </xf>
    <xf numFmtId="0" fontId="47" fillId="33" borderId="15" xfId="0" applyFont="1" applyFill="1" applyBorder="1" applyAlignment="1" applyProtection="1">
      <alignment horizontal="center" vertical="center" wrapText="1"/>
      <protection/>
    </xf>
    <xf numFmtId="0" fontId="48" fillId="0" borderId="0" xfId="0" applyFont="1" applyAlignment="1" applyProtection="1">
      <alignment/>
      <protection/>
    </xf>
    <xf numFmtId="0" fontId="49" fillId="0" borderId="11" xfId="0" applyFont="1" applyBorder="1" applyAlignment="1" applyProtection="1">
      <alignment vertical="center" wrapText="1"/>
      <protection/>
    </xf>
    <xf numFmtId="0" fontId="50" fillId="0" borderId="11" xfId="0" applyFont="1" applyBorder="1" applyAlignment="1" applyProtection="1">
      <alignment horizontal="center" vertical="center" wrapText="1"/>
      <protection/>
    </xf>
    <xf numFmtId="0" fontId="43" fillId="0" borderId="11" xfId="0" applyFont="1" applyBorder="1" applyAlignment="1" applyProtection="1">
      <alignment horizontal="left" vertical="center" wrapText="1"/>
      <protection/>
    </xf>
    <xf numFmtId="166" fontId="46" fillId="0" borderId="11" xfId="43" applyFont="1" applyBorder="1" applyAlignment="1" applyProtection="1">
      <alignment vertical="center" wrapText="1"/>
      <protection/>
    </xf>
    <xf numFmtId="0" fontId="0" fillId="0" borderId="16" xfId="0" applyBorder="1" applyAlignment="1">
      <alignment horizontal="center" vertical="center"/>
    </xf>
    <xf numFmtId="2" fontId="47" fillId="0" borderId="11" xfId="0" applyNumberFormat="1" applyFont="1" applyBorder="1" applyAlignment="1" applyProtection="1">
      <alignment horizontal="center" vertical="center"/>
      <protection/>
    </xf>
    <xf numFmtId="0" fontId="47" fillId="0" borderId="11" xfId="0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http://letnee-n.ru/catalog/sortovoy-kartofel-i-luk-sevok/kartofel-vineta-2-reproduktsiya/" TargetMode="External" /><Relationship Id="rId3" Type="http://schemas.openxmlformats.org/officeDocument/2006/relationships/hyperlink" Target="http://letnee-n.ru/catalog/sortovoy-kartofel-i-luk-sevok/kartofel-vineta-2-reproduktsiya/" TargetMode="External" /><Relationship Id="rId4" Type="http://schemas.openxmlformats.org/officeDocument/2006/relationships/image" Target="../media/image4.jpeg" /><Relationship Id="rId5" Type="http://schemas.openxmlformats.org/officeDocument/2006/relationships/hyperlink" Target="http://letnee-n.ru/catalog/sortovoy-kartofel-i-luk-sevok/kartofel-red-sonya-1-reproduktsiya/" TargetMode="External" /><Relationship Id="rId6" Type="http://schemas.openxmlformats.org/officeDocument/2006/relationships/hyperlink" Target="http://letnee-n.ru/catalog/sortovoy-kartofel-i-luk-sevok/kartofel-red-sonya-1-reproduktsiya/" TargetMode="External" /><Relationship Id="rId7" Type="http://schemas.openxmlformats.org/officeDocument/2006/relationships/image" Target="../media/image5.jpeg" /><Relationship Id="rId8" Type="http://schemas.openxmlformats.org/officeDocument/2006/relationships/hyperlink" Target="http://letnee-n.ru/catalog/sortovoy-kartofel-i-luk-sevok/kartofel-azhur-elita/" TargetMode="External" /><Relationship Id="rId9" Type="http://schemas.openxmlformats.org/officeDocument/2006/relationships/hyperlink" Target="http://letnee-n.ru/catalog/sortovoy-kartofel-i-luk-sevok/kartofel-azhur-elita/" TargetMode="External" /><Relationship Id="rId10" Type="http://schemas.openxmlformats.org/officeDocument/2006/relationships/image" Target="../media/image1.jpeg" /><Relationship Id="rId11" Type="http://schemas.openxmlformats.org/officeDocument/2006/relationships/hyperlink" Target="http://letnee-n.ru/catalog/sortovoy-kartofel-i-luk-sevok/kartofel-red-skarlett-elita/" TargetMode="External" /><Relationship Id="rId12" Type="http://schemas.openxmlformats.org/officeDocument/2006/relationships/hyperlink" Target="http://letnee-n.ru/catalog/sortovoy-kartofel-i-luk-sevok/kartofel-red-skarlett-elita/" TargetMode="External" /><Relationship Id="rId1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1266825</xdr:rowOff>
    </xdr:from>
    <xdr:to>
      <xdr:col>0</xdr:col>
      <xdr:colOff>1466850</xdr:colOff>
      <xdr:row>1</xdr:row>
      <xdr:rowOff>2714625</xdr:rowOff>
    </xdr:to>
    <xdr:pic>
      <xdr:nvPicPr>
        <xdr:cNvPr id="1" name="Рисунок 7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6200" y="1990725"/>
          <a:ext cx="13906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2</xdr:row>
      <xdr:rowOff>933450</xdr:rowOff>
    </xdr:from>
    <xdr:to>
      <xdr:col>0</xdr:col>
      <xdr:colOff>1428750</xdr:colOff>
      <xdr:row>2</xdr:row>
      <xdr:rowOff>2324100</xdr:rowOff>
    </xdr:to>
    <xdr:pic>
      <xdr:nvPicPr>
        <xdr:cNvPr id="2" name="Рисунок 12">
          <a:hlinkClick r:id="rId6"/>
        </xdr:cNvPr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47625" y="6048375"/>
          <a:ext cx="139065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3</xdr:row>
      <xdr:rowOff>962025</xdr:rowOff>
    </xdr:from>
    <xdr:to>
      <xdr:col>0</xdr:col>
      <xdr:colOff>1428750</xdr:colOff>
      <xdr:row>3</xdr:row>
      <xdr:rowOff>2362200</xdr:rowOff>
    </xdr:to>
    <xdr:pic>
      <xdr:nvPicPr>
        <xdr:cNvPr id="3" name="Рисунок 14">
          <a:hlinkClick r:id="rId9"/>
        </xdr:cNvPr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47625" y="9439275"/>
          <a:ext cx="139065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5</xdr:row>
      <xdr:rowOff>1314450</xdr:rowOff>
    </xdr:from>
    <xdr:to>
      <xdr:col>0</xdr:col>
      <xdr:colOff>1409700</xdr:colOff>
      <xdr:row>5</xdr:row>
      <xdr:rowOff>2238375</xdr:rowOff>
    </xdr:to>
    <xdr:pic>
      <xdr:nvPicPr>
        <xdr:cNvPr id="4" name="Рисунок 5" descr="http://unisem16.ru/images/catalog/living/kartofel/red_skarlett.jpg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9050" y="17068800"/>
          <a:ext cx="13906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1419225</xdr:rowOff>
    </xdr:from>
    <xdr:to>
      <xdr:col>0</xdr:col>
      <xdr:colOff>1419225</xdr:colOff>
      <xdr:row>4</xdr:row>
      <xdr:rowOff>2286000</xdr:rowOff>
    </xdr:to>
    <xdr:pic>
      <xdr:nvPicPr>
        <xdr:cNvPr id="5" name="Рисунок 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13535025"/>
          <a:ext cx="14192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="60" zoomScaleNormal="60" zoomScalePageLayoutView="0" workbookViewId="0" topLeftCell="A5">
      <selection activeCell="G8" sqref="G8"/>
    </sheetView>
  </sheetViews>
  <sheetFormatPr defaultColWidth="9.140625" defaultRowHeight="15"/>
  <cols>
    <col min="1" max="1" width="22.7109375" style="1" customWidth="1"/>
    <col min="2" max="2" width="21.8515625" style="1" customWidth="1"/>
    <col min="3" max="3" width="19.00390625" style="4" customWidth="1"/>
    <col min="4" max="4" width="74.00390625" style="1" customWidth="1"/>
    <col min="5" max="5" width="21.57421875" style="12" customWidth="1"/>
    <col min="6" max="7" width="14.57421875" style="12" customWidth="1"/>
    <col min="8" max="8" width="12.57421875" style="12" customWidth="1"/>
    <col min="9" max="9" width="23.140625" style="12" customWidth="1"/>
    <col min="10" max="16384" width="9.140625" style="1" customWidth="1"/>
  </cols>
  <sheetData>
    <row r="1" spans="1:9" s="16" customFormat="1" ht="57" customHeight="1">
      <c r="A1" s="13" t="s">
        <v>9</v>
      </c>
      <c r="B1" s="14" t="s">
        <v>0</v>
      </c>
      <c r="C1" s="14" t="s">
        <v>10</v>
      </c>
      <c r="D1" s="14" t="s">
        <v>1</v>
      </c>
      <c r="E1" s="14" t="s">
        <v>2</v>
      </c>
      <c r="F1" s="14" t="s">
        <v>18</v>
      </c>
      <c r="G1" s="14" t="s">
        <v>20</v>
      </c>
      <c r="H1" s="14" t="s">
        <v>19</v>
      </c>
      <c r="I1" s="15" t="s">
        <v>3</v>
      </c>
    </row>
    <row r="2" spans="1:9" s="3" customFormat="1" ht="345.75" customHeight="1">
      <c r="A2" s="2"/>
      <c r="B2" s="5" t="s">
        <v>5</v>
      </c>
      <c r="C2" s="6" t="s">
        <v>12</v>
      </c>
      <c r="D2" s="17" t="s">
        <v>16</v>
      </c>
      <c r="E2" s="18" t="s">
        <v>14</v>
      </c>
      <c r="F2" s="7">
        <v>5</v>
      </c>
      <c r="G2" s="9">
        <v>60</v>
      </c>
      <c r="H2" s="8"/>
      <c r="I2" s="10">
        <f>H2*G2</f>
        <v>0</v>
      </c>
    </row>
    <row r="3" spans="1:9" s="3" customFormat="1" ht="264.75" customHeight="1">
      <c r="A3" s="2"/>
      <c r="B3" s="5" t="s">
        <v>7</v>
      </c>
      <c r="C3" s="6" t="s">
        <v>13</v>
      </c>
      <c r="D3" s="17" t="s">
        <v>15</v>
      </c>
      <c r="E3" s="18" t="s">
        <v>6</v>
      </c>
      <c r="F3" s="7">
        <v>5</v>
      </c>
      <c r="G3" s="11">
        <v>60</v>
      </c>
      <c r="H3" s="8"/>
      <c r="I3" s="10">
        <f>H3*G3</f>
        <v>0</v>
      </c>
    </row>
    <row r="4" spans="1:9" ht="286.5" customHeight="1">
      <c r="A4" s="2"/>
      <c r="B4" s="5" t="s">
        <v>8</v>
      </c>
      <c r="C4" s="6" t="s">
        <v>11</v>
      </c>
      <c r="D4" s="17" t="s">
        <v>17</v>
      </c>
      <c r="E4" s="18" t="s">
        <v>4</v>
      </c>
      <c r="F4" s="7">
        <v>5</v>
      </c>
      <c r="G4" s="11">
        <v>75</v>
      </c>
      <c r="H4" s="8"/>
      <c r="I4" s="10">
        <f>G4*H4</f>
        <v>0</v>
      </c>
    </row>
    <row r="5" spans="1:9" ht="286.5" customHeight="1">
      <c r="A5"/>
      <c r="B5" s="5" t="s">
        <v>23</v>
      </c>
      <c r="C5" s="6" t="s">
        <v>24</v>
      </c>
      <c r="D5" s="17" t="s">
        <v>25</v>
      </c>
      <c r="E5" s="18" t="s">
        <v>4</v>
      </c>
      <c r="F5" s="7">
        <v>5</v>
      </c>
      <c r="G5" s="11">
        <v>70</v>
      </c>
      <c r="H5" s="8"/>
      <c r="I5" s="10">
        <f>G5*H5</f>
        <v>0</v>
      </c>
    </row>
    <row r="6" spans="1:9" s="3" customFormat="1" ht="288.75" customHeight="1">
      <c r="A6" s="21"/>
      <c r="B6" s="19" t="s">
        <v>21</v>
      </c>
      <c r="C6" s="6" t="s">
        <v>12</v>
      </c>
      <c r="D6" s="17" t="s">
        <v>22</v>
      </c>
      <c r="E6" s="7" t="s">
        <v>4</v>
      </c>
      <c r="F6" s="7">
        <v>30</v>
      </c>
      <c r="G6" s="20">
        <v>75</v>
      </c>
      <c r="H6" s="8"/>
      <c r="I6" s="10">
        <f>H6*G6</f>
        <v>0</v>
      </c>
    </row>
    <row r="7" ht="14.25">
      <c r="I7" s="22">
        <f>SUM(I2:I6)</f>
        <v>0</v>
      </c>
    </row>
    <row r="8" ht="14.25">
      <c r="I8" s="23"/>
    </row>
  </sheetData>
  <sheetProtection autoFilter="0"/>
  <mergeCells count="1">
    <mergeCell ref="I7:I8"/>
  </mergeCells>
  <printOptions/>
  <pageMargins left="0" right="0" top="0" bottom="0" header="0" footer="0"/>
  <pageSetup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2020-04-03T13:02:12Z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